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30" windowWidth="18795" windowHeight="11505"/>
  </bookViews>
  <sheets>
    <sheet name="Logical" sheetId="1" r:id="rId1"/>
  </sheets>
  <definedNames>
    <definedName name="Anz">3</definedName>
    <definedName name="GleicheSpalte">OFFSET(Logical!A$10,(INT((ROW()-ROW(Logical!$D$10))/Anz))*Anz,,Anz,1)</definedName>
    <definedName name="GleicheZeile">OFFSET(Logical!$D1,,INT((COLUMN()-COLUMN(Logical!$D$10))/Anz)*Anz,1,Anz)</definedName>
    <definedName name="Rest1">OFFSET(Logical!$Q$19,,,COUNTIF(Logical!$Q$19:$Q$21,"&gt; "),1)</definedName>
    <definedName name="Rest2">OFFSET(Logical!$R$19,,,COUNTIF(Logical!$R$19:$R$21,"&gt; "),1)</definedName>
    <definedName name="Rest3">OFFSET(Logical!$S$19,,,COUNTIF(Logical!$S$19:$S$21,"&gt; "),1)</definedName>
    <definedName name="Rest4">OFFSET(Logical!$T$19,,,COUNTIF(Logical!$T$19:$T$21,"&gt; "),1)</definedName>
    <definedName name="Rubrik1">OFFSET(Logical!$Q$10,,,Anz,1)</definedName>
    <definedName name="Rubrik2">OFFSET(Logical!$R$10,,,Anz,1)</definedName>
    <definedName name="Rubrik3">OFFSET(Logical!$S$10,,,Anz,1)</definedName>
    <definedName name="Rubrik4">OFFSET(Logical!$T$10,,,Anz,1)</definedName>
  </definedNames>
  <calcPr calcId="145621" iterate="1"/>
</workbook>
</file>

<file path=xl/calcChain.xml><?xml version="1.0" encoding="utf-8"?>
<calcChain xmlns="http://schemas.openxmlformats.org/spreadsheetml/2006/main">
  <c r="T11" i="1" l="1"/>
  <c r="T12" i="1"/>
  <c r="T10" i="1"/>
  <c r="S11" i="1"/>
  <c r="S12" i="1"/>
  <c r="S10" i="1"/>
  <c r="R11" i="1"/>
  <c r="R12" i="1"/>
  <c r="R10" i="1"/>
  <c r="Q10" i="1"/>
  <c r="Q11" i="1"/>
  <c r="Q12" i="1"/>
  <c r="S20" i="1" l="1" a="1"/>
  <c r="S20" i="1" s="1"/>
  <c r="Q20" i="1" a="1"/>
  <c r="Q20" i="1" s="1"/>
  <c r="Q19" i="1" a="1"/>
  <c r="Q19" i="1" s="1"/>
  <c r="Q21" i="1" a="1"/>
  <c r="Q21" i="1" s="1"/>
  <c r="R24" i="1" a="1"/>
  <c r="R24" i="1" s="1"/>
  <c r="R20" i="1" a="1"/>
  <c r="R20" i="1" s="1"/>
  <c r="S19" i="1" a="1"/>
  <c r="S19" i="1" s="1"/>
  <c r="S21" i="1" a="1"/>
  <c r="S21" i="1" s="1"/>
  <c r="T24" i="1" a="1"/>
  <c r="T24" i="1" s="1"/>
  <c r="T20" i="1" a="1"/>
  <c r="T20" i="1" s="1"/>
  <c r="Q24" i="1" a="1"/>
  <c r="Q24" i="1" s="1"/>
  <c r="R19" i="1" a="1"/>
  <c r="R19" i="1" s="1"/>
  <c r="R21" i="1" a="1"/>
  <c r="R21" i="1" s="1"/>
  <c r="S24" i="1" a="1"/>
  <c r="S24" i="1" s="1"/>
  <c r="T19" i="1" a="1"/>
  <c r="T19" i="1" s="1"/>
  <c r="T21" i="1" a="1"/>
  <c r="T21" i="1" s="1"/>
  <c r="T18" i="1"/>
  <c r="S18" i="1"/>
  <c r="R18" i="1"/>
  <c r="Q18" i="1"/>
  <c r="T9" i="1"/>
  <c r="S9" i="1"/>
  <c r="R9" i="1"/>
  <c r="Q9" i="1"/>
  <c r="B13" i="1" l="1"/>
  <c r="C15" i="1"/>
  <c r="C14" i="1"/>
  <c r="C13" i="1"/>
  <c r="G18" i="1"/>
  <c r="D18" i="1"/>
  <c r="C18" i="1"/>
</calcChain>
</file>

<file path=xl/sharedStrings.xml><?xml version="1.0" encoding="utf-8"?>
<sst xmlns="http://schemas.openxmlformats.org/spreadsheetml/2006/main" count="21" uniqueCount="21">
  <si>
    <t>1,2,3 - kleine Rätselei</t>
  </si>
  <si>
    <t>Lösungen :</t>
  </si>
  <si>
    <t>Noch nicht ausgewählte Einträge :</t>
  </si>
  <si>
    <t>Verfügbare Einträge - Basis für Bereichsnamen "Rubrik1" bis "RubrikX" !</t>
  </si>
  <si>
    <t>www.excelei.de</t>
  </si>
  <si>
    <t>Name</t>
  </si>
  <si>
    <t>Alter</t>
  </si>
  <si>
    <t>Ort</t>
  </si>
  <si>
    <t>Aachen</t>
  </si>
  <si>
    <t>Chemnitz</t>
  </si>
  <si>
    <t>Berlin</t>
  </si>
  <si>
    <t>Anton</t>
  </si>
  <si>
    <t>Berta</t>
  </si>
  <si>
    <t>Cäsar</t>
  </si>
  <si>
    <t>© 05.02.2012, NoNet</t>
  </si>
  <si>
    <t>Anhand der folgenden Angaben (positive Angaben =&gt; zusammengehörige Kombinationen bzw. negative Aussage =&gt; ausschliessende Kombinationen) soll das Raster mit "X" (zusammengehörend) bzw. "0" (ausschliessend) gefüllt werden. Die restlichen Kombinationen können durch logisches Nachdenken ergänzt werden.
In der Lösung muss jeder Name, jeder Ort und jedes Alter GENAU 1mal enthalten sein !</t>
  </si>
  <si>
    <t>Aussagen / Angaben zur Lösung dieses Logicals :
- Anton ist älter als 30 Jahre
- der/die jüngste Person stammt aus Chemnitz
- Cäsar ist durchschnittlich alt 
- Cäsar stammt nicht aus Berlin</t>
  </si>
  <si>
    <t>30 J.</t>
  </si>
  <si>
    <t>40 J.</t>
  </si>
  <si>
    <t>50 J.</t>
  </si>
  <si>
    <t>Beispiel-Logical : Name-Alter-Ort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</si>
</sst>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  &quot;@"/>
  </numFmts>
  <fonts count="11" x14ac:knownFonts="1">
    <font>
      <sz val="11"/>
      <color theme="1"/>
      <name val="Calibri"/>
      <family val="2"/>
      <scheme val="minor"/>
    </font>
    <font>
      <b/>
      <sz val="14"/>
      <color theme="1"/>
      <name val="Calibri"/>
      <family val="2"/>
      <scheme val="minor"/>
    </font>
    <font>
      <sz val="11"/>
      <color rgb="FFFF0000"/>
      <name val="Calibri"/>
      <family val="2"/>
      <scheme val="minor"/>
    </font>
    <font>
      <sz val="16"/>
      <color theme="1"/>
      <name val="Calibri"/>
      <family val="2"/>
      <scheme val="minor"/>
    </font>
    <font>
      <b/>
      <sz val="16"/>
      <color theme="1"/>
      <name val="Calibri"/>
      <family val="2"/>
      <scheme val="minor"/>
    </font>
    <font>
      <b/>
      <sz val="20"/>
      <color rgb="FFFF0000"/>
      <name val="Calibri"/>
      <family val="2"/>
      <scheme val="minor"/>
    </font>
    <font>
      <b/>
      <sz val="14"/>
      <color rgb="FFFF0000"/>
      <name val="Calibri"/>
      <family val="2"/>
      <scheme val="minor"/>
    </font>
    <font>
      <sz val="11"/>
      <color theme="1"/>
      <name val="Lucida Sans Unicode"/>
      <family val="2"/>
    </font>
    <font>
      <u/>
      <sz val="11"/>
      <color theme="10"/>
      <name val="Calibri"/>
      <family val="2"/>
      <scheme val="minor"/>
    </font>
    <font>
      <sz val="11"/>
      <color theme="3"/>
      <name val="Calibri"/>
      <family val="2"/>
      <scheme val="minor"/>
    </font>
    <font>
      <b/>
      <sz val="11"/>
      <color rgb="FF0099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39997558519241921"/>
        <bgColor indexed="64"/>
      </patternFill>
    </fill>
    <fill>
      <patternFill patternType="solid">
        <fgColor theme="9" tint="0.59999389629810485"/>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rgb="FF009900"/>
      </top>
      <bottom style="medium">
        <color rgb="FF009900"/>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medium">
        <color rgb="FF002060"/>
      </left>
      <right/>
      <top style="thin">
        <color indexed="64"/>
      </top>
      <bottom style="thin">
        <color indexed="64"/>
      </bottom>
      <diagonal/>
    </border>
  </borders>
  <cellStyleXfs count="2">
    <xf numFmtId="0" fontId="0" fillId="0" borderId="0"/>
    <xf numFmtId="0" fontId="8" fillId="0" borderId="0" applyNumberFormat="0" applyFill="0" applyBorder="0" applyAlignment="0" applyProtection="0"/>
  </cellStyleXfs>
  <cellXfs count="75">
    <xf numFmtId="0" fontId="0" fillId="0" borderId="0" xfId="0"/>
    <xf numFmtId="0" fontId="1" fillId="3" borderId="25" xfId="0" applyFont="1" applyFill="1" applyBorder="1" applyAlignment="1">
      <alignment horizontal="centerContinuous"/>
    </xf>
    <xf numFmtId="0" fontId="1" fillId="3" borderId="26" xfId="0" applyFont="1" applyFill="1" applyBorder="1" applyAlignment="1">
      <alignment horizontal="centerContinuous"/>
    </xf>
    <xf numFmtId="0" fontId="1" fillId="3" borderId="27" xfId="0" applyFont="1" applyFill="1" applyBorder="1" applyAlignment="1">
      <alignment horizontal="centerContinuous"/>
    </xf>
    <xf numFmtId="0" fontId="4" fillId="3" borderId="28" xfId="0" applyFont="1" applyFill="1" applyBorder="1" applyAlignment="1"/>
    <xf numFmtId="0" fontId="0" fillId="0" borderId="6"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7" xfId="0" applyFont="1" applyBorder="1" applyAlignment="1" applyProtection="1">
      <alignment horizontal="center" vertical="center"/>
      <protection locked="0"/>
    </xf>
    <xf numFmtId="0" fontId="0" fillId="0" borderId="2" xfId="0" applyFont="1" applyBorder="1" applyAlignment="1" applyProtection="1">
      <alignment horizontal="center" vertical="center"/>
      <protection locked="0"/>
    </xf>
    <xf numFmtId="0" fontId="0" fillId="0" borderId="17" xfId="0" applyFont="1" applyBorder="1" applyAlignment="1" applyProtection="1">
      <alignment horizontal="center" vertical="center"/>
      <protection locked="0"/>
    </xf>
    <xf numFmtId="0" fontId="0" fillId="0" borderId="3" xfId="0" applyFont="1" applyBorder="1" applyAlignment="1" applyProtection="1">
      <alignment horizontal="center" vertical="center"/>
      <protection locked="0"/>
    </xf>
    <xf numFmtId="0" fontId="0" fillId="0" borderId="8" xfId="0" applyFont="1" applyBorder="1" applyAlignment="1" applyProtection="1">
      <alignment horizontal="center" vertical="center"/>
      <protection locked="0"/>
    </xf>
    <xf numFmtId="0" fontId="0" fillId="0" borderId="18" xfId="0" applyFont="1" applyBorder="1" applyAlignment="1" applyProtection="1">
      <alignment horizontal="center" vertical="center"/>
      <protection locked="0"/>
    </xf>
    <xf numFmtId="0" fontId="0" fillId="0" borderId="9" xfId="0" applyFont="1" applyBorder="1" applyAlignment="1" applyProtection="1">
      <alignment horizontal="center" vertical="center"/>
      <protection locked="0"/>
    </xf>
    <xf numFmtId="0" fontId="0" fillId="2" borderId="20" xfId="0" applyFont="1" applyFill="1" applyBorder="1"/>
    <xf numFmtId="0" fontId="0" fillId="2" borderId="14" xfId="0" applyFont="1" applyFill="1" applyBorder="1"/>
    <xf numFmtId="0" fontId="0" fillId="2" borderId="21" xfId="0" applyFont="1" applyFill="1" applyBorder="1"/>
    <xf numFmtId="0" fontId="0" fillId="0" borderId="4" xfId="0" applyFont="1" applyBorder="1" applyAlignment="1" applyProtection="1">
      <alignment horizontal="center" vertical="center"/>
      <protection locked="0"/>
    </xf>
    <xf numFmtId="0" fontId="0" fillId="0" borderId="19"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164" fontId="0" fillId="2" borderId="10" xfId="0" applyNumberFormat="1" applyFont="1" applyFill="1" applyBorder="1" applyAlignment="1">
      <alignment horizontal="center" textRotation="90"/>
    </xf>
    <xf numFmtId="164" fontId="0" fillId="2" borderId="15" xfId="0" applyNumberFormat="1" applyFont="1" applyFill="1" applyBorder="1" applyAlignment="1">
      <alignment horizontal="center" textRotation="90"/>
    </xf>
    <xf numFmtId="164" fontId="0" fillId="2" borderId="11" xfId="0" applyNumberFormat="1" applyFont="1" applyFill="1" applyBorder="1" applyAlignment="1">
      <alignment horizontal="center" textRotation="90"/>
    </xf>
    <xf numFmtId="164" fontId="0" fillId="2" borderId="12" xfId="0" applyNumberFormat="1" applyFont="1" applyFill="1" applyBorder="1" applyAlignment="1">
      <alignment horizontal="center" textRotation="90"/>
    </xf>
    <xf numFmtId="0" fontId="0" fillId="2" borderId="0" xfId="0" applyFill="1"/>
    <xf numFmtId="0" fontId="4" fillId="3" borderId="1" xfId="0" applyFont="1" applyFill="1" applyBorder="1" applyAlignment="1"/>
    <xf numFmtId="0" fontId="0" fillId="4" borderId="33" xfId="0" applyFill="1" applyBorder="1"/>
    <xf numFmtId="0" fontId="0" fillId="4" borderId="34" xfId="0" applyFill="1" applyBorder="1"/>
    <xf numFmtId="0" fontId="0" fillId="4" borderId="35" xfId="0" applyFill="1" applyBorder="1"/>
    <xf numFmtId="0" fontId="0" fillId="4" borderId="36" xfId="0" applyFill="1" applyBorder="1"/>
    <xf numFmtId="0" fontId="0" fillId="4" borderId="37" xfId="0" applyFill="1" applyBorder="1"/>
    <xf numFmtId="0" fontId="5" fillId="4" borderId="0" xfId="0" applyFont="1" applyFill="1" applyBorder="1"/>
    <xf numFmtId="0" fontId="0" fillId="4" borderId="0" xfId="0" applyFill="1" applyBorder="1"/>
    <xf numFmtId="0" fontId="2" fillId="4" borderId="0" xfId="0" applyFont="1" applyFill="1" applyBorder="1"/>
    <xf numFmtId="0" fontId="6" fillId="4" borderId="0" xfId="0" applyFont="1" applyFill="1" applyBorder="1"/>
    <xf numFmtId="0" fontId="0" fillId="4" borderId="38" xfId="0" applyFill="1" applyBorder="1"/>
    <xf numFmtId="0" fontId="0" fillId="4" borderId="39" xfId="0" applyFill="1" applyBorder="1"/>
    <xf numFmtId="0" fontId="0" fillId="4" borderId="40" xfId="0" applyFill="1" applyBorder="1"/>
    <xf numFmtId="0" fontId="0" fillId="0" borderId="36" xfId="0" applyBorder="1"/>
    <xf numFmtId="0" fontId="2" fillId="0" borderId="36" xfId="0" applyFont="1" applyBorder="1"/>
    <xf numFmtId="0" fontId="4" fillId="3" borderId="41" xfId="0" applyFont="1" applyFill="1" applyBorder="1" applyAlignment="1"/>
    <xf numFmtId="0" fontId="0" fillId="2" borderId="36" xfId="0" applyFill="1" applyBorder="1"/>
    <xf numFmtId="0" fontId="2" fillId="2" borderId="32" xfId="0" applyFont="1" applyFill="1" applyBorder="1" applyAlignment="1">
      <alignment vertical="center"/>
    </xf>
    <xf numFmtId="0" fontId="0" fillId="2" borderId="32" xfId="0" applyFill="1" applyBorder="1" applyAlignment="1">
      <alignment vertical="center"/>
    </xf>
    <xf numFmtId="0" fontId="7" fillId="2" borderId="32" xfId="0" applyFont="1" applyFill="1" applyBorder="1" applyAlignment="1">
      <alignment vertical="center"/>
    </xf>
    <xf numFmtId="14" fontId="2" fillId="2" borderId="32" xfId="0" applyNumberFormat="1" applyFont="1" applyFill="1" applyBorder="1" applyAlignment="1">
      <alignment vertical="center"/>
    </xf>
    <xf numFmtId="0" fontId="8" fillId="2" borderId="32" xfId="1" applyFill="1" applyBorder="1" applyAlignment="1">
      <alignment vertical="center"/>
    </xf>
    <xf numFmtId="0" fontId="4" fillId="3" borderId="28" xfId="0" applyFont="1" applyFill="1" applyBorder="1" applyAlignment="1">
      <alignment vertical="top"/>
    </xf>
    <xf numFmtId="0" fontId="4" fillId="3" borderId="13" xfId="0" applyFont="1" applyFill="1" applyBorder="1" applyAlignment="1">
      <alignment vertical="top"/>
    </xf>
    <xf numFmtId="0" fontId="4" fillId="3" borderId="17" xfId="0" applyFont="1" applyFill="1" applyBorder="1" applyAlignment="1">
      <alignment vertical="top"/>
    </xf>
    <xf numFmtId="0" fontId="4" fillId="3" borderId="13" xfId="0" applyFont="1" applyFill="1" applyBorder="1" applyAlignment="1"/>
    <xf numFmtId="0" fontId="4" fillId="3" borderId="17" xfId="0" applyFont="1" applyFill="1" applyBorder="1" applyAlignment="1"/>
    <xf numFmtId="0" fontId="0" fillId="0" borderId="28"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0" fontId="0" fillId="0" borderId="13" xfId="0" applyFont="1" applyBorder="1" applyAlignment="1" applyProtection="1">
      <alignment horizontal="center" vertical="center"/>
      <protection locked="0"/>
    </xf>
    <xf numFmtId="0" fontId="0" fillId="0" borderId="17" xfId="0" applyFont="1" applyBorder="1" applyAlignment="1" applyProtection="1">
      <alignment horizontal="center" vertical="center"/>
      <protection locked="0"/>
    </xf>
    <xf numFmtId="0" fontId="3" fillId="3" borderId="22" xfId="0" applyFont="1" applyFill="1" applyBorder="1" applyAlignment="1">
      <alignment horizontal="center" vertical="center" textRotation="90"/>
    </xf>
    <xf numFmtId="0" fontId="3" fillId="3" borderId="23" xfId="0" applyFont="1" applyFill="1" applyBorder="1" applyAlignment="1">
      <alignment horizontal="center" vertical="center" textRotation="90"/>
    </xf>
    <xf numFmtId="0" fontId="3" fillId="3" borderId="24" xfId="0" applyFont="1" applyFill="1" applyBorder="1" applyAlignment="1">
      <alignment horizontal="center" vertical="center" textRotation="90"/>
    </xf>
    <xf numFmtId="14" fontId="2" fillId="2" borderId="32" xfId="0" applyNumberFormat="1" applyFont="1" applyFill="1" applyBorder="1" applyAlignment="1">
      <alignment horizontal="center" vertical="center"/>
    </xf>
    <xf numFmtId="0" fontId="2" fillId="4" borderId="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4" borderId="30" xfId="0" applyFont="1" applyFill="1" applyBorder="1" applyAlignment="1">
      <alignment horizontal="left" vertical="top" wrapText="1"/>
    </xf>
    <xf numFmtId="0" fontId="2" fillId="4" borderId="31" xfId="0" applyFont="1" applyFill="1" applyBorder="1" applyAlignment="1">
      <alignment horizontal="left" vertical="top" wrapText="1"/>
    </xf>
    <xf numFmtId="0" fontId="0" fillId="4" borderId="0" xfId="0" applyFill="1" applyBorder="1" applyAlignment="1">
      <alignment horizontal="center"/>
    </xf>
    <xf numFmtId="0" fontId="0" fillId="2" borderId="7" xfId="0" applyFont="1" applyFill="1" applyBorder="1" applyAlignment="1">
      <alignment horizontal="center"/>
    </xf>
    <xf numFmtId="0" fontId="0" fillId="2" borderId="3" xfId="0" applyFont="1" applyFill="1" applyBorder="1" applyAlignment="1">
      <alignment horizontal="center"/>
    </xf>
    <xf numFmtId="0" fontId="0" fillId="2" borderId="9" xfId="0" applyFont="1" applyFill="1" applyBorder="1" applyAlignment="1">
      <alignment horizontal="center"/>
    </xf>
    <xf numFmtId="0" fontId="0" fillId="0" borderId="28"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0" fillId="0" borderId="17" xfId="0" applyFont="1" applyBorder="1" applyAlignment="1" applyProtection="1">
      <alignment horizontal="left" vertical="center"/>
      <protection locked="0"/>
    </xf>
    <xf numFmtId="0" fontId="0" fillId="4" borderId="0" xfId="0" applyFill="1" applyBorder="1" applyAlignment="1">
      <alignment horizontal="left" vertical="top"/>
    </xf>
    <xf numFmtId="0" fontId="9" fillId="4" borderId="0" xfId="0" applyFont="1" applyFill="1" applyBorder="1" applyAlignment="1">
      <alignment horizontal="left" vertical="top" wrapText="1"/>
    </xf>
    <xf numFmtId="0" fontId="10" fillId="4" borderId="0" xfId="0" applyFont="1" applyFill="1" applyBorder="1" applyAlignment="1">
      <alignment horizontal="left" vertical="top" wrapText="1" indent="2"/>
    </xf>
    <xf numFmtId="0" fontId="10" fillId="4" borderId="0" xfId="0" quotePrefix="1" applyFont="1" applyFill="1" applyBorder="1" applyAlignment="1">
      <alignment horizontal="left" vertical="top" wrapText="1" indent="2"/>
    </xf>
  </cellXfs>
  <cellStyles count="2">
    <cellStyle name="Hyperlink" xfId="1" builtinId="8"/>
    <cellStyle name="Standard" xfId="0" builtinId="0"/>
  </cellStyles>
  <dxfs count="3">
    <dxf>
      <font>
        <color rgb="FF006100"/>
      </font>
      <fill>
        <patternFill>
          <bgColor rgb="FFC6EFCE"/>
        </patternFill>
      </fill>
    </dxf>
    <dxf>
      <font>
        <color rgb="FF9C0006"/>
      </font>
      <fill>
        <patternFill>
          <bgColor rgb="FFFFC7CE"/>
        </patternFill>
      </fill>
    </dxf>
    <dxf>
      <font>
        <color rgb="FFFFFF00"/>
      </font>
      <fill>
        <patternFill>
          <bgColor rgb="FF00B050"/>
        </patternFill>
      </fill>
    </dxf>
  </dxfs>
  <tableStyles count="0" defaultTableStyle="TableStyleMedium2" defaultPivotStyle="PivotStyleLight16"/>
  <colors>
    <mruColors>
      <color rgb="FF009900"/>
      <color rgb="FF3333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ei.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1"/>
  <sheetViews>
    <sheetView showGridLines="0" showRowColHeaders="0" tabSelected="1" zoomScaleNormal="100" workbookViewId="0">
      <selection activeCell="P1" sqref="P1"/>
    </sheetView>
  </sheetViews>
  <sheetFormatPr baseColWidth="10" defaultColWidth="0" defaultRowHeight="15" zeroHeight="1" x14ac:dyDescent="0.25"/>
  <cols>
    <col min="1" max="1" width="2.7109375" customWidth="1"/>
    <col min="2" max="2" width="5.85546875" customWidth="1"/>
    <col min="3" max="3" width="14.28515625" customWidth="1"/>
    <col min="4" max="14" width="4.7109375" customWidth="1"/>
    <col min="15" max="15" width="2.7109375" customWidth="1"/>
    <col min="16" max="16" width="0.140625" customWidth="1"/>
    <col min="17" max="17" width="25.140625" hidden="1" customWidth="1"/>
    <col min="18" max="18" width="18.85546875" hidden="1" customWidth="1"/>
    <col min="19" max="19" width="16.140625" hidden="1" customWidth="1"/>
    <col min="20" max="20" width="12.7109375" hidden="1" customWidth="1"/>
    <col min="21" max="28" width="5.7109375" hidden="1" customWidth="1"/>
    <col min="29" max="51" width="11.42578125" hidden="1" customWidth="1"/>
    <col min="52" max="53" width="11.42578125" hidden="1"/>
  </cols>
  <sheetData>
    <row r="1" spans="1:20" ht="7.5" customHeight="1" thickBot="1" x14ac:dyDescent="0.3">
      <c r="A1" s="26"/>
      <c r="B1" s="27"/>
      <c r="C1" s="27"/>
      <c r="D1" s="27"/>
      <c r="E1" s="27"/>
      <c r="F1" s="27"/>
      <c r="G1" s="27"/>
      <c r="H1" s="27"/>
      <c r="I1" s="27"/>
      <c r="J1" s="27"/>
      <c r="K1" s="27"/>
      <c r="L1" s="27"/>
      <c r="M1" s="27"/>
      <c r="N1" s="27"/>
      <c r="O1" s="28"/>
      <c r="P1" s="32"/>
      <c r="Q1" s="38"/>
    </row>
    <row r="2" spans="1:20" ht="15.75" thickBot="1" x14ac:dyDescent="0.3">
      <c r="A2" s="29"/>
      <c r="B2" s="42" t="s">
        <v>0</v>
      </c>
      <c r="C2" s="43"/>
      <c r="D2" s="43"/>
      <c r="E2" s="44"/>
      <c r="F2" s="43"/>
      <c r="G2" s="43"/>
      <c r="H2" s="43"/>
      <c r="I2" s="43"/>
      <c r="J2" s="43"/>
      <c r="K2" s="45"/>
      <c r="L2" s="59">
        <v>40944</v>
      </c>
      <c r="M2" s="59"/>
      <c r="N2" s="59"/>
      <c r="O2" s="30"/>
      <c r="P2" s="32"/>
      <c r="Q2" s="38"/>
    </row>
    <row r="3" spans="1:20" ht="14.25" customHeight="1" x14ac:dyDescent="0.25">
      <c r="A3" s="29"/>
      <c r="B3" s="71"/>
      <c r="C3" s="71"/>
      <c r="D3" s="71"/>
      <c r="E3" s="71"/>
      <c r="F3" s="71"/>
      <c r="G3" s="71"/>
      <c r="H3" s="71"/>
      <c r="I3" s="71"/>
      <c r="J3" s="71"/>
      <c r="K3" s="71"/>
      <c r="L3" s="71"/>
      <c r="M3" s="71"/>
      <c r="N3" s="71"/>
      <c r="O3" s="30"/>
      <c r="P3" s="32"/>
      <c r="Q3" s="38"/>
    </row>
    <row r="4" spans="1:20" ht="26.25" x14ac:dyDescent="0.4">
      <c r="A4" s="29"/>
      <c r="B4" s="31" t="s">
        <v>20</v>
      </c>
      <c r="C4" s="32"/>
      <c r="D4" s="32"/>
      <c r="E4" s="32"/>
      <c r="F4" s="32"/>
      <c r="G4" s="32"/>
      <c r="H4" s="32"/>
      <c r="I4" s="32"/>
      <c r="J4" s="32"/>
      <c r="K4" s="32"/>
      <c r="L4" s="32"/>
      <c r="M4" s="32"/>
      <c r="N4" s="32"/>
      <c r="O4" s="30"/>
      <c r="P4" s="32"/>
      <c r="Q4" s="38"/>
    </row>
    <row r="5" spans="1:20" ht="108" customHeight="1" x14ac:dyDescent="0.25">
      <c r="A5" s="29"/>
      <c r="B5" s="72" t="s">
        <v>15</v>
      </c>
      <c r="C5" s="72"/>
      <c r="D5" s="72"/>
      <c r="E5" s="72"/>
      <c r="F5" s="72"/>
      <c r="G5" s="72"/>
      <c r="H5" s="72"/>
      <c r="I5" s="72"/>
      <c r="J5" s="72"/>
      <c r="K5" s="72"/>
      <c r="L5" s="72"/>
      <c r="M5" s="72"/>
      <c r="N5" s="72"/>
      <c r="O5" s="30"/>
      <c r="P5" s="32"/>
      <c r="Q5" s="38"/>
    </row>
    <row r="6" spans="1:20" ht="79.5" customHeight="1" x14ac:dyDescent="0.25">
      <c r="A6" s="29"/>
      <c r="B6" s="74" t="s">
        <v>16</v>
      </c>
      <c r="C6" s="73"/>
      <c r="D6" s="73"/>
      <c r="E6" s="73"/>
      <c r="F6" s="73"/>
      <c r="G6" s="73"/>
      <c r="H6" s="73"/>
      <c r="I6" s="73"/>
      <c r="J6" s="73"/>
      <c r="K6" s="73"/>
      <c r="L6" s="73"/>
      <c r="M6" s="73"/>
      <c r="N6" s="73"/>
      <c r="O6" s="30"/>
      <c r="P6" s="32"/>
      <c r="Q6" s="38"/>
    </row>
    <row r="7" spans="1:20" ht="6.75" customHeight="1" thickBot="1" x14ac:dyDescent="0.3">
      <c r="A7" s="29"/>
      <c r="B7" s="32"/>
      <c r="C7" s="32"/>
      <c r="D7" s="32"/>
      <c r="E7" s="32"/>
      <c r="F7" s="32"/>
      <c r="G7" s="32"/>
      <c r="H7" s="32"/>
      <c r="I7" s="32"/>
      <c r="J7" s="32"/>
      <c r="K7" s="32"/>
      <c r="L7" s="32"/>
      <c r="M7" s="32"/>
      <c r="N7" s="32"/>
      <c r="O7" s="30"/>
      <c r="P7" s="32"/>
      <c r="Q7" s="38"/>
    </row>
    <row r="8" spans="1:20" ht="19.5" thickBot="1" x14ac:dyDescent="0.35">
      <c r="A8" s="29"/>
      <c r="B8" s="60"/>
      <c r="C8" s="61"/>
      <c r="D8" s="1" t="s">
        <v>5</v>
      </c>
      <c r="E8" s="2"/>
      <c r="F8" s="3"/>
      <c r="G8" s="1" t="s">
        <v>6</v>
      </c>
      <c r="H8" s="2"/>
      <c r="I8" s="3"/>
      <c r="J8" s="32"/>
      <c r="K8" s="32"/>
      <c r="L8" s="32"/>
      <c r="M8" s="32"/>
      <c r="N8" s="32"/>
      <c r="O8" s="30"/>
      <c r="P8" s="32"/>
      <c r="Q8" s="39" t="s">
        <v>3</v>
      </c>
    </row>
    <row r="9" spans="1:20" ht="39" thickBot="1" x14ac:dyDescent="0.4">
      <c r="A9" s="29"/>
      <c r="B9" s="62"/>
      <c r="C9" s="63"/>
      <c r="D9" s="20" t="s">
        <v>11</v>
      </c>
      <c r="E9" s="21" t="s">
        <v>12</v>
      </c>
      <c r="F9" s="23" t="s">
        <v>13</v>
      </c>
      <c r="G9" s="21" t="s">
        <v>17</v>
      </c>
      <c r="H9" s="22" t="s">
        <v>18</v>
      </c>
      <c r="I9" s="23" t="s">
        <v>19</v>
      </c>
      <c r="J9" s="32"/>
      <c r="K9" s="32"/>
      <c r="L9" s="32"/>
      <c r="M9" s="64"/>
      <c r="N9" s="32"/>
      <c r="O9" s="30"/>
      <c r="P9" s="32"/>
      <c r="Q9" s="40" t="str">
        <f>$B$10</f>
        <v>Ort</v>
      </c>
      <c r="R9" s="4" t="str">
        <f>$G$8</f>
        <v>Alter</v>
      </c>
      <c r="S9" s="4">
        <f>$J$8</f>
        <v>0</v>
      </c>
      <c r="T9" s="25" t="str">
        <f>$D$8</f>
        <v>Name</v>
      </c>
    </row>
    <row r="10" spans="1:20" ht="15" customHeight="1" x14ac:dyDescent="0.25">
      <c r="A10" s="29"/>
      <c r="B10" s="56" t="s">
        <v>7</v>
      </c>
      <c r="C10" s="14" t="s">
        <v>8</v>
      </c>
      <c r="D10" s="5"/>
      <c r="E10" s="6"/>
      <c r="F10" s="7"/>
      <c r="G10" s="5"/>
      <c r="H10" s="6"/>
      <c r="I10" s="7"/>
      <c r="J10" s="32"/>
      <c r="K10" s="32"/>
      <c r="L10" s="32"/>
      <c r="M10" s="32"/>
      <c r="N10" s="32"/>
      <c r="O10" s="30"/>
      <c r="P10" s="32"/>
      <c r="Q10" s="41" t="str">
        <f>IF(ROW()-ROW(Q$9)&lt;=Anz,INDEX($C$10:$C$12,ROW()-ROW(Q$9)),"")</f>
        <v>Aachen</v>
      </c>
      <c r="R10" s="24" t="str">
        <f>IF(ROW()-ROW(R$9)&lt;=Anz,INDEX($G$9:$K$9,,ROW()-ROW(R$9)),"")</f>
        <v>30 J.</v>
      </c>
      <c r="S10" s="24">
        <f>IF(ROW()-ROW(S$9)&lt;=Anz,INDEX($J$9:$O$9,,ROW()-ROW(S$9)),"")</f>
        <v>0</v>
      </c>
      <c r="T10" s="24" t="str">
        <f>IF(ROW()-ROW(T$9)&lt;=Anz,INDEX($D$9:$H$9,,ROW()-ROW(T$9)),"")</f>
        <v>Anton</v>
      </c>
    </row>
    <row r="11" spans="1:20" ht="15" customHeight="1" x14ac:dyDescent="0.25">
      <c r="A11" s="29"/>
      <c r="B11" s="57"/>
      <c r="C11" s="15" t="s">
        <v>10</v>
      </c>
      <c r="D11" s="8"/>
      <c r="E11" s="9"/>
      <c r="F11" s="10"/>
      <c r="G11" s="8"/>
      <c r="H11" s="9"/>
      <c r="I11" s="10"/>
      <c r="J11" s="32"/>
      <c r="K11" s="32"/>
      <c r="L11" s="32"/>
      <c r="M11" s="32"/>
      <c r="N11" s="32"/>
      <c r="O11" s="30"/>
      <c r="P11" s="32"/>
      <c r="Q11" s="41" t="str">
        <f>IF(ROW()-ROW(Q$9)&lt;=Anz,INDEX($C$10:$C$12,ROW()-ROW(Q$9)),"")</f>
        <v>Berlin</v>
      </c>
      <c r="R11" s="24" t="str">
        <f>IF(ROW()-ROW(R$9)&lt;=Anz,INDEX($G$9:$K$9,,ROW()-ROW(R$9)),"")</f>
        <v>40 J.</v>
      </c>
      <c r="S11" s="24">
        <f>IF(ROW()-ROW(S$9)&lt;=Anz,INDEX($J$9:$O$9,,ROW()-ROW(S$9)),"")</f>
        <v>0</v>
      </c>
      <c r="T11" s="24" t="str">
        <f>IF(ROW()-ROW(T$9)&lt;=Anz,INDEX($D$9:$H$9,,ROW()-ROW(T$9)),"")</f>
        <v>Berta</v>
      </c>
    </row>
    <row r="12" spans="1:20" ht="15" customHeight="1" thickBot="1" x14ac:dyDescent="0.3">
      <c r="A12" s="29"/>
      <c r="B12" s="58"/>
      <c r="C12" s="16" t="s">
        <v>9</v>
      </c>
      <c r="D12" s="11"/>
      <c r="E12" s="12"/>
      <c r="F12" s="13"/>
      <c r="G12" s="11"/>
      <c r="H12" s="12"/>
      <c r="I12" s="13"/>
      <c r="J12" s="32"/>
      <c r="K12" s="32"/>
      <c r="L12" s="32"/>
      <c r="M12" s="32"/>
      <c r="N12" s="32"/>
      <c r="O12" s="30"/>
      <c r="P12" s="32"/>
      <c r="Q12" s="41" t="str">
        <f>IF(ROW()-ROW(Q$9)&lt;=Anz,INDEX($C$10:$C$12,ROW()-ROW(Q$9)),"")</f>
        <v>Chemnitz</v>
      </c>
      <c r="R12" s="24" t="str">
        <f>IF(ROW()-ROW(R$9)&lt;=Anz,INDEX($G$9:$K$9,,ROW()-ROW(R$9)),"")</f>
        <v>50 J.</v>
      </c>
      <c r="S12" s="24">
        <f>IF(ROW()-ROW(S$9)&lt;=Anz,INDEX($J$9:$O$9,,ROW()-ROW(S$9)),"")</f>
        <v>0</v>
      </c>
      <c r="T12" s="24" t="str">
        <f>IF(ROW()-ROW(T$9)&lt;=Anz,INDEX($D$9:$H$9,,ROW()-ROW(T$9)),"")</f>
        <v>Cäsar</v>
      </c>
    </row>
    <row r="13" spans="1:20" ht="15" customHeight="1" x14ac:dyDescent="0.25">
      <c r="A13" s="29"/>
      <c r="B13" s="56" t="str">
        <f>G8</f>
        <v>Alter</v>
      </c>
      <c r="C13" s="65" t="str">
        <f>G9</f>
        <v>30 J.</v>
      </c>
      <c r="D13" s="17"/>
      <c r="E13" s="18"/>
      <c r="F13" s="19"/>
      <c r="G13" s="32"/>
      <c r="H13" s="32"/>
      <c r="I13" s="32"/>
      <c r="J13" s="32"/>
      <c r="K13" s="32"/>
      <c r="L13" s="32"/>
      <c r="M13" s="32"/>
      <c r="N13" s="32"/>
      <c r="O13" s="30"/>
      <c r="P13" s="32"/>
      <c r="Q13" s="38"/>
    </row>
    <row r="14" spans="1:20" ht="15" customHeight="1" x14ac:dyDescent="0.25">
      <c r="A14" s="29"/>
      <c r="B14" s="57"/>
      <c r="C14" s="66" t="str">
        <f>H9</f>
        <v>40 J.</v>
      </c>
      <c r="D14" s="8"/>
      <c r="E14" s="9"/>
      <c r="F14" s="10"/>
      <c r="G14" s="32"/>
      <c r="H14" s="33"/>
      <c r="I14" s="32"/>
      <c r="J14" s="32"/>
      <c r="K14" s="32"/>
      <c r="L14" s="32"/>
      <c r="M14" s="32"/>
      <c r="N14" s="32"/>
      <c r="O14" s="30"/>
      <c r="P14" s="32"/>
      <c r="Q14" s="38"/>
    </row>
    <row r="15" spans="1:20" ht="15" customHeight="1" thickBot="1" x14ac:dyDescent="0.3">
      <c r="A15" s="29"/>
      <c r="B15" s="58"/>
      <c r="C15" s="67" t="str">
        <f>I9</f>
        <v>50 J.</v>
      </c>
      <c r="D15" s="11"/>
      <c r="E15" s="12"/>
      <c r="F15" s="13"/>
      <c r="G15" s="32"/>
      <c r="H15" s="32"/>
      <c r="I15" s="32"/>
      <c r="J15" s="32"/>
      <c r="K15" s="32"/>
      <c r="L15" s="32"/>
      <c r="M15" s="32"/>
      <c r="N15" s="32"/>
      <c r="O15" s="30"/>
      <c r="P15" s="32"/>
      <c r="Q15" s="38"/>
    </row>
    <row r="16" spans="1:20" x14ac:dyDescent="0.25">
      <c r="A16" s="29"/>
      <c r="B16" s="32"/>
      <c r="C16" s="32"/>
      <c r="D16" s="32"/>
      <c r="E16" s="32"/>
      <c r="F16" s="32"/>
      <c r="G16" s="32"/>
      <c r="H16" s="32"/>
      <c r="I16" s="32"/>
      <c r="J16" s="32"/>
      <c r="K16" s="32"/>
      <c r="L16" s="32"/>
      <c r="M16" s="32"/>
      <c r="N16" s="32"/>
      <c r="O16" s="30"/>
      <c r="P16" s="32"/>
      <c r="Q16" s="38"/>
    </row>
    <row r="17" spans="1:20" ht="18.75" x14ac:dyDescent="0.3">
      <c r="A17" s="29"/>
      <c r="B17" s="32"/>
      <c r="C17" s="34" t="s">
        <v>1</v>
      </c>
      <c r="D17" s="32"/>
      <c r="E17" s="32"/>
      <c r="F17" s="32"/>
      <c r="G17" s="32"/>
      <c r="H17" s="32"/>
      <c r="I17" s="32"/>
      <c r="J17" s="32"/>
      <c r="K17" s="32"/>
      <c r="L17" s="32"/>
      <c r="M17" s="32"/>
      <c r="N17" s="32"/>
      <c r="O17" s="30"/>
      <c r="P17" s="32"/>
      <c r="Q17" s="39" t="s">
        <v>2</v>
      </c>
    </row>
    <row r="18" spans="1:20" ht="21" x14ac:dyDescent="0.35">
      <c r="A18" s="29"/>
      <c r="B18" s="32"/>
      <c r="C18" s="4" t="str">
        <f>D8</f>
        <v>Name</v>
      </c>
      <c r="D18" s="47" t="str">
        <f>G8</f>
        <v>Alter</v>
      </c>
      <c r="E18" s="48"/>
      <c r="F18" s="49"/>
      <c r="G18" s="4" t="str">
        <f>B10</f>
        <v>Ort</v>
      </c>
      <c r="H18" s="50"/>
      <c r="I18" s="51"/>
      <c r="J18" s="32"/>
      <c r="K18" s="32"/>
      <c r="L18" s="32"/>
      <c r="M18" s="32"/>
      <c r="N18" s="32"/>
      <c r="O18" s="30"/>
      <c r="P18" s="32"/>
      <c r="Q18" s="40" t="str">
        <f>$B$10</f>
        <v>Ort</v>
      </c>
      <c r="R18" s="4" t="str">
        <f>$G$8</f>
        <v>Alter</v>
      </c>
      <c r="S18" s="4">
        <f>$J$8</f>
        <v>0</v>
      </c>
      <c r="T18" s="25" t="str">
        <f>$D$8</f>
        <v>Name</v>
      </c>
    </row>
    <row r="19" spans="1:20" ht="20.100000000000001" customHeight="1" x14ac:dyDescent="0.25">
      <c r="A19" s="29"/>
      <c r="B19" s="32"/>
      <c r="C19" s="52"/>
      <c r="D19" s="53"/>
      <c r="E19" s="54"/>
      <c r="F19" s="55"/>
      <c r="G19" s="68"/>
      <c r="H19" s="69"/>
      <c r="I19" s="70"/>
      <c r="J19" s="32"/>
      <c r="K19" s="32"/>
      <c r="L19" s="32"/>
      <c r="M19" s="32"/>
      <c r="N19" s="32"/>
      <c r="O19" s="30"/>
      <c r="P19" s="32"/>
      <c r="Q19" s="41" t="str">
        <f t="array" aca="1" ref="Q19" ca="1">IF(ROW()-ROW(Q$18)&gt;COUNTA(Rubrik1)-COUNTA(OFFSET($G$19,,,Anz,1)),"",INDEX(Rubrik1,SMALL(IF(COUNTIF(OFFSET($G$19,,,Anz,1),Rubrik1)=0,ROW(Rubrik1)-ROW(Q$9)),ROW()-ROW(Q$18))))</f>
        <v>Aachen</v>
      </c>
      <c r="R19" s="24" t="str">
        <f t="array" aca="1" ref="R19" ca="1">IF(ROW()-ROW(R$18)&gt;COUNTA(Rubrik2)-COUNTA(OFFSET($D$19,,,Anz,1)),"",INDEX(Rubrik2,SMALL(IF(COUNTIF(OFFSET($D$19,,,Anz,1),Rubrik2)=0,ROW(Rubrik2)-ROW(R$9)),ROW()-ROW(R$18))))</f>
        <v>30 J.</v>
      </c>
      <c r="S19" s="24" t="e">
        <f t="array" aca="1" ref="S19" ca="1">IF(ROW()-ROW(S$18)&gt;COUNTA(Rubrik3)-COUNTA(OFFSET(#REF!,,,Anz,1)),"",INDEX(Rubrik3,SMALL(IF(COUNTIF(OFFSET(#REF!,,,Anz,1),Rubrik3)=0,ROW(Rubrik3)-ROW(S$9)),ROW()-ROW(S$18))))</f>
        <v>#REF!</v>
      </c>
      <c r="T19" s="24" t="str">
        <f t="array" aca="1" ref="T19" ca="1">IF(ROW()-ROW(T$18)&gt;COUNTA(Rubrik4)-COUNTA(OFFSET($C$19,,,Anz,1)),"",INDEX(Rubrik4,SMALL(IF(COUNTIF(OFFSET($C$19,,,Anz,1),Rubrik4)=0,ROW(Rubrik4)-ROW(T$9)),ROW()-ROW(T$18))))</f>
        <v>Anton</v>
      </c>
    </row>
    <row r="20" spans="1:20" ht="20.100000000000001" customHeight="1" x14ac:dyDescent="0.25">
      <c r="A20" s="29"/>
      <c r="B20" s="32"/>
      <c r="C20" s="52"/>
      <c r="D20" s="53"/>
      <c r="E20" s="54"/>
      <c r="F20" s="55"/>
      <c r="G20" s="68"/>
      <c r="H20" s="69"/>
      <c r="I20" s="70"/>
      <c r="J20" s="32"/>
      <c r="K20" s="32"/>
      <c r="L20" s="32"/>
      <c r="M20" s="32"/>
      <c r="N20" s="32"/>
      <c r="O20" s="30"/>
      <c r="P20" s="32"/>
      <c r="Q20" s="41" t="str">
        <f t="array" aca="1" ref="Q20" ca="1">IF(ROW()-ROW(Q$18)&gt;COUNTA(Rubrik1)-COUNTA(OFFSET($G$19,,,Anz,1)),"",INDEX(Rubrik1,SMALL(IF(COUNTIF(OFFSET($G$19,,,Anz,1),Rubrik1)=0,ROW(Rubrik1)-ROW(Q$9)),ROW()-ROW(Q$18))))</f>
        <v>Berlin</v>
      </c>
      <c r="R20" s="24" t="str">
        <f t="array" aca="1" ref="R20" ca="1">IF(ROW()-ROW(R$18)&gt;COUNTA(Rubrik2)-COUNTA(OFFSET($D$19,,,Anz,1)),"",INDEX(Rubrik2,SMALL(IF(COUNTIF(OFFSET($D$19,,,Anz,1),Rubrik2)=0,ROW(Rubrik2)-ROW(R$9)),ROW()-ROW(R$18))))</f>
        <v>40 J.</v>
      </c>
      <c r="S20" s="24" t="e">
        <f t="array" aca="1" ref="S20" ca="1">IF(ROW()-ROW(S$18)&gt;COUNTA(Rubrik3)-COUNTA(OFFSET(#REF!,,,Anz,1)),"",INDEX(Rubrik3,SMALL(IF(COUNTIF(OFFSET(#REF!,,,Anz,1),Rubrik3)=0,ROW(Rubrik3)-ROW(S$9)),ROW()-ROW(S$18))))</f>
        <v>#REF!</v>
      </c>
      <c r="T20" s="24" t="str">
        <f t="array" aca="1" ref="T20" ca="1">IF(ROW()-ROW(T$18)&gt;COUNTA(Rubrik4)-COUNTA(OFFSET($C$19,,,Anz,1)),"",INDEX(Rubrik4,SMALL(IF(COUNTIF(OFFSET($C$19,,,Anz,1),Rubrik4)=0,ROW(Rubrik4)-ROW(T$9)),ROW()-ROW(T$18))))</f>
        <v>Berta</v>
      </c>
    </row>
    <row r="21" spans="1:20" ht="20.100000000000001" customHeight="1" x14ac:dyDescent="0.25">
      <c r="A21" s="29"/>
      <c r="B21" s="32"/>
      <c r="C21" s="52"/>
      <c r="D21" s="53"/>
      <c r="E21" s="54"/>
      <c r="F21" s="55"/>
      <c r="G21" s="68"/>
      <c r="H21" s="69"/>
      <c r="I21" s="70"/>
      <c r="J21" s="32"/>
      <c r="K21" s="32"/>
      <c r="L21" s="32"/>
      <c r="M21" s="32"/>
      <c r="N21" s="32"/>
      <c r="O21" s="30"/>
      <c r="P21" s="32"/>
      <c r="Q21" s="41" t="str">
        <f t="array" aca="1" ref="Q21" ca="1">IF(ROW()-ROW(Q$18)&gt;COUNTA(Rubrik1)-COUNTA(OFFSET($G$19,,,Anz,1)),"",INDEX(Rubrik1,SMALL(IF(COUNTIF(OFFSET($G$19,,,Anz,1),Rubrik1)=0,ROW(Rubrik1)-ROW(Q$9)),ROW()-ROW(Q$18))))</f>
        <v>Chemnitz</v>
      </c>
      <c r="R21" s="24" t="str">
        <f t="array" aca="1" ref="R21" ca="1">IF(ROW()-ROW(R$18)&gt;COUNTA(Rubrik2)-COUNTA(OFFSET($D$19,,,Anz,1)),"",INDEX(Rubrik2,SMALL(IF(COUNTIF(OFFSET($D$19,,,Anz,1),Rubrik2)=0,ROW(Rubrik2)-ROW(R$9)),ROW()-ROW(R$18))))</f>
        <v>50 J.</v>
      </c>
      <c r="S21" s="24" t="str">
        <f t="array" aca="1" ref="S21" ca="1">IF(ROW()-ROW(S$18)&gt;COUNTA(Rubrik3)-COUNTA(OFFSET(#REF!,,,Anz,1)),"",INDEX(Rubrik3,SMALL(IF(COUNTIF(OFFSET(#REF!,,,Anz,1),Rubrik3)=0,ROW(Rubrik3)-ROW(S$9)),ROW()-ROW(S$18))))</f>
        <v/>
      </c>
      <c r="T21" s="24" t="str">
        <f t="array" aca="1" ref="T21" ca="1">IF(ROW()-ROW(T$18)&gt;COUNTA(Rubrik4)-COUNTA(OFFSET($C$19,,,Anz,1)),"",INDEX(Rubrik4,SMALL(IF(COUNTIF(OFFSET($C$19,,,Anz,1),Rubrik4)=0,ROW(Rubrik4)-ROW(T$9)),ROW()-ROW(T$18))))</f>
        <v>Cäsar</v>
      </c>
    </row>
    <row r="22" spans="1:20" ht="20.100000000000001" customHeight="1" thickBot="1" x14ac:dyDescent="0.3">
      <c r="A22" s="29"/>
      <c r="B22" s="32"/>
      <c r="C22" s="32"/>
      <c r="D22" s="32"/>
      <c r="E22" s="32"/>
      <c r="F22" s="32"/>
      <c r="G22" s="32"/>
      <c r="H22" s="32"/>
      <c r="I22" s="32"/>
      <c r="J22" s="32"/>
      <c r="K22" s="32"/>
      <c r="L22" s="32"/>
      <c r="M22" s="32"/>
      <c r="N22" s="32"/>
      <c r="O22" s="30"/>
      <c r="P22" s="32"/>
      <c r="Q22" s="41"/>
      <c r="R22" s="24"/>
      <c r="S22" s="24"/>
      <c r="T22" s="24"/>
    </row>
    <row r="23" spans="1:20" ht="15.75" thickBot="1" x14ac:dyDescent="0.3">
      <c r="A23" s="29"/>
      <c r="B23" s="42" t="s">
        <v>14</v>
      </c>
      <c r="C23" s="43"/>
      <c r="D23" s="46" t="s">
        <v>4</v>
      </c>
      <c r="E23" s="44"/>
      <c r="F23" s="43"/>
      <c r="G23" s="43"/>
      <c r="H23" s="43"/>
      <c r="I23" s="43"/>
      <c r="J23" s="43"/>
      <c r="K23" s="45"/>
      <c r="L23" s="59"/>
      <c r="M23" s="59"/>
      <c r="N23" s="59"/>
      <c r="O23" s="30"/>
      <c r="P23" s="32"/>
      <c r="Q23" s="38"/>
    </row>
    <row r="24" spans="1:20" ht="9.75" customHeight="1" thickBot="1" x14ac:dyDescent="0.3">
      <c r="A24" s="35"/>
      <c r="B24" s="36"/>
      <c r="C24" s="36"/>
      <c r="D24" s="36"/>
      <c r="E24" s="36"/>
      <c r="F24" s="36"/>
      <c r="G24" s="36"/>
      <c r="H24" s="36"/>
      <c r="I24" s="36"/>
      <c r="J24" s="36"/>
      <c r="K24" s="36"/>
      <c r="L24" s="36"/>
      <c r="M24" s="36"/>
      <c r="N24" s="36"/>
      <c r="O24" s="37"/>
      <c r="P24" s="32"/>
      <c r="Q24" s="41" t="str">
        <f t="array" aca="1" ref="Q24" ca="1">IF(ROW()-ROW(Q$18)&gt;COUNTA(Rubrik1)-COUNTA(OFFSET($G$19,,,Anz,1)),"",INDEX(Rubrik1,SMALL(IF(COUNTIF(OFFSET($G$19,,,Anz,1),Rubrik1)=0,ROW(Rubrik1)-ROW(Q$9)),ROW()-ROW(Q$18))))</f>
        <v/>
      </c>
      <c r="R24" s="24" t="str">
        <f t="array" aca="1" ref="R24" ca="1">IF(ROW()-ROW(R$18)&gt;COUNTA(Rubrik2)-COUNTA(OFFSET($D$19,,,Anz,1)),"",INDEX(Rubrik2,SMALL(IF(COUNTIF(OFFSET($D$19,,,Anz,1),Rubrik2)=0,ROW(Rubrik2)-ROW(R$9)),ROW()-ROW(R$18))))</f>
        <v/>
      </c>
      <c r="S24" s="24" t="str">
        <f t="array" aca="1" ref="S24" ca="1">IF(ROW()-ROW(S$18)&gt;COUNTA(Rubrik3)-COUNTA(OFFSET(#REF!,,,Anz,1)),"",INDEX(Rubrik3,SMALL(IF(COUNTIF(OFFSET(#REF!,,,Anz,1),Rubrik3)=0,ROW(Rubrik3)-ROW(S$9)),ROW()-ROW(S$18))))</f>
        <v/>
      </c>
      <c r="T24" s="24" t="str">
        <f t="array" aca="1" ref="T24" ca="1">IF(ROW()-ROW(T$18)&gt;COUNTA(Rubrik4)-COUNTA(OFFSET($C$19,,,Anz,1)),"",INDEX(Rubrik4,SMALL(IF(COUNTIF(OFFSET($C$19,,,Anz,1),Rubrik4)=0,ROW(Rubrik4)-ROW(T$9)),ROW()-ROW(T$18))))</f>
        <v/>
      </c>
    </row>
    <row r="25" spans="1:20" hidden="1" x14ac:dyDescent="0.25">
      <c r="Q25" s="24"/>
      <c r="R25" s="24"/>
      <c r="S25" s="24"/>
      <c r="T25" s="24"/>
    </row>
    <row r="26" spans="1:20" hidden="1" x14ac:dyDescent="0.25"/>
    <row r="27" spans="1:20" hidden="1" x14ac:dyDescent="0.25"/>
    <row r="28" spans="1:20" hidden="1" x14ac:dyDescent="0.25"/>
    <row r="29" spans="1:20" hidden="1" x14ac:dyDescent="0.25"/>
    <row r="30" spans="1:20" hidden="1" x14ac:dyDescent="0.25"/>
    <row r="31" spans="1:20" hidden="1" x14ac:dyDescent="0.25"/>
    <row r="32" spans="1:20"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sheetData>
  <sheetProtection sheet="1" objects="1" scenarios="1"/>
  <mergeCells count="13">
    <mergeCell ref="B10:B12"/>
    <mergeCell ref="G19:I19"/>
    <mergeCell ref="G20:I20"/>
    <mergeCell ref="L2:N2"/>
    <mergeCell ref="L23:N23"/>
    <mergeCell ref="B8:C9"/>
    <mergeCell ref="D19:F19"/>
    <mergeCell ref="D20:F20"/>
    <mergeCell ref="D21:F21"/>
    <mergeCell ref="B5:N5"/>
    <mergeCell ref="B6:N6"/>
    <mergeCell ref="G21:I21"/>
    <mergeCell ref="B13:B15"/>
  </mergeCells>
  <conditionalFormatting sqref="D10:I12 D13:F15">
    <cfRule type="expression" dxfId="2" priority="1">
      <formula>AND(COUNTIF(GleicheZeile,"X")=1,COUNTIF(GleicheSpalte,"X")=1)</formula>
    </cfRule>
    <cfRule type="containsText" dxfId="1" priority="2" operator="containsText" text="0">
      <formula>NOT(ISERROR(SEARCH("0",D10)))</formula>
    </cfRule>
    <cfRule type="containsText" dxfId="0" priority="3" operator="containsText" text="x">
      <formula>NOT(ISERROR(SEARCH("x",D10)))</formula>
    </cfRule>
  </conditionalFormatting>
  <dataValidations count="4">
    <dataValidation type="list" allowBlank="1" showInputMessage="1" showErrorMessage="1" sqref="D19:D21">
      <formula1>Rest2</formula1>
    </dataValidation>
    <dataValidation type="list" allowBlank="1" showInputMessage="1" showErrorMessage="1" sqref="G19:G21">
      <formula1>Rest1</formula1>
    </dataValidation>
    <dataValidation type="list" allowBlank="1" showInputMessage="1" showErrorMessage="1" sqref="C19:C21">
      <formula1>Rest4</formula1>
    </dataValidation>
    <dataValidation type="list" allowBlank="1" showInputMessage="1" showErrorMessage="1" sqref="D13:F15 D10:I12">
      <formula1>",X,0,"</formula1>
    </dataValidation>
  </dataValidations>
  <hyperlinks>
    <hyperlink ref="D23" r:id="rId1"/>
  </hyperlinks>
  <pageMargins left="0.19685039370078741" right="0.19685039370078741" top="0.39370078740157483" bottom="0.39370078740157483" header="0.31496062992125984" footer="0.31496062992125984"/>
  <pageSetup paperSize="9" orientation="portrait" horizontalDpi="1200" verticalDpi="1200"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Logical</vt:lpstr>
    </vt:vector>
  </TitlesOfParts>
  <Company>www.excelei.de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Logical : Vorlage 3x3</dc:title>
  <dc:creator>NoNet</dc:creator>
  <cp:keywords>1,2,3 - kleine Rätselei</cp:keywords>
  <dc:description>enthält : Gültigkeitslisten ohne Redundanzen</dc:description>
  <cp:lastModifiedBy>NoNet</cp:lastModifiedBy>
  <cp:lastPrinted>2012-01-23T22:46:37Z</cp:lastPrinted>
  <dcterms:created xsi:type="dcterms:W3CDTF">2012-01-19T10:03:27Z</dcterms:created>
  <dcterms:modified xsi:type="dcterms:W3CDTF">2012-02-05T15:27:15Z</dcterms:modified>
  <cp:category>1,2,3 - kleine Rätselei</cp:category>
</cp:coreProperties>
</file>